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020"/>
  </bookViews>
  <sheets>
    <sheet name="Cenová nabídka" sheetId="1" r:id="rId1"/>
  </sheets>
  <calcPr calcId="152511" iterateCount="1"/>
</workbook>
</file>

<file path=xl/calcChain.xml><?xml version="1.0" encoding="utf-8"?>
<calcChain xmlns="http://schemas.openxmlformats.org/spreadsheetml/2006/main">
  <c r="E27" i="1"/>
  <c r="G23"/>
  <c r="E23"/>
  <c r="E24"/>
  <c r="G24" s="1"/>
  <c r="E22" l="1"/>
  <c r="G22" s="1"/>
  <c r="E25"/>
  <c r="G25" s="1"/>
  <c r="E21"/>
  <c r="G21" s="1"/>
  <c r="E16"/>
  <c r="G16" s="1"/>
  <c r="E17"/>
  <c r="G17" s="1"/>
  <c r="E18"/>
  <c r="G18" s="1"/>
  <c r="E19"/>
  <c r="G19" s="1"/>
  <c r="E15"/>
  <c r="G15" s="1"/>
  <c r="E10"/>
  <c r="G10" s="1"/>
  <c r="E11"/>
  <c r="G11" s="1"/>
  <c r="E12"/>
  <c r="G12" s="1"/>
  <c r="E13"/>
  <c r="G13" s="1"/>
  <c r="E9"/>
  <c r="G9" l="1"/>
  <c r="E29" l="1"/>
  <c r="E28"/>
  <c r="E30" s="1"/>
</calcChain>
</file>

<file path=xl/sharedStrings.xml><?xml version="1.0" encoding="utf-8"?>
<sst xmlns="http://schemas.openxmlformats.org/spreadsheetml/2006/main" count="48" uniqueCount="38">
  <si>
    <t>k Zadávací dokumentaci veřejné zakázky</t>
  </si>
  <si>
    <t>"Veřejná zakázka na poskytování hlasových a datových telekomunikačních služeb pro Město Kostelec nad Orlicí, právnické osoby a obce ve vztahu k Městu Kostelec nad Orlicí."</t>
  </si>
  <si>
    <t>1.A TARIF BEZ VOLNÝCH MINUT, SMS A MOBILNÍCH DAT</t>
  </si>
  <si>
    <t>1.B TARIF S NEOMEZENÝM VNITROSTÁTNÍM PROVOZEM BEZ MOBILNÍCH DAT</t>
  </si>
  <si>
    <t>6.A (FUP min. 500 MB/měsíc)</t>
  </si>
  <si>
    <t>6.B (FUP min. 1 GB/měsíc)</t>
  </si>
  <si>
    <t>6.C (FUP min. 2 GB/měsíc)</t>
  </si>
  <si>
    <t>6.D (FUP min. 5 GB/měsíc)</t>
  </si>
  <si>
    <t>6.E (FUP min. 10 GB/měsíc)</t>
  </si>
  <si>
    <t>Datové služby - internet v mobilu k tarifům 1.A-1.C</t>
  </si>
  <si>
    <t>Jednotka</t>
  </si>
  <si>
    <t>1 SIM/měsíc</t>
  </si>
  <si>
    <t>Druh požadovaných služeb</t>
  </si>
  <si>
    <t>Cena / jednotka
(bez DPH)</t>
  </si>
  <si>
    <t>Počet jednotek
za měsíc</t>
  </si>
  <si>
    <t>Cena bez DPH
za měsíc</t>
  </si>
  <si>
    <t>DPH
(v %)</t>
  </si>
  <si>
    <t xml:space="preserve">   - vnitrostátní odchozí hovory do mobilních a pevných sítí</t>
  </si>
  <si>
    <t xml:space="preserve">   - vnitrostátní SMS</t>
  </si>
  <si>
    <t>1 minuta</t>
  </si>
  <si>
    <t>Další služby</t>
  </si>
  <si>
    <t>Pevná veřejná IPv4 adresa</t>
  </si>
  <si>
    <t>1.C TARIF S NEOMEZENÝM VNITROSTÁTNÍM PROVOZEM S MOBILNÍMI DATY (150 MB)</t>
  </si>
  <si>
    <t>Hlasové služby:</t>
  </si>
  <si>
    <t>1 číslo / měsíc</t>
  </si>
  <si>
    <t>Virtuální privátní síť</t>
  </si>
  <si>
    <t>Nabídková cena za jeden měsíc bez DPH</t>
  </si>
  <si>
    <t>Nabídková cena za jeden měsíc včetně DPH</t>
  </si>
  <si>
    <t>Nabídková cena za dobu plnění 36 měsíců bez DPH</t>
  </si>
  <si>
    <t>Nabídková cena za dobu plnění 36 měsíců včetně DPH</t>
  </si>
  <si>
    <t>Cena vč. DPH za měsíc</t>
  </si>
  <si>
    <t>Příloha - Nabídka cen za všechny zadavatele</t>
  </si>
  <si>
    <t>Uchazeč vyplní pouze modře označené buňky, obsah a vzorce ostatních buněk nesmí upravovat.</t>
  </si>
  <si>
    <t>Propojení telefonů na podatelně MěÚ KnO s virtuální telefonní ústřednou</t>
  </si>
  <si>
    <t>1 propoj / měsíc</t>
  </si>
  <si>
    <t>1 SMS</t>
  </si>
  <si>
    <t>Virtuální telefonní ústředna - mobilní čísla</t>
  </si>
  <si>
    <t>Virtuální telefonní ústředna - pevná čísla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</si>
</sst>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0" borderId="1" xfId="0" applyNumberFormat="1" applyBorder="1"/>
    <xf numFmtId="0" fontId="0" fillId="5" borderId="5" xfId="0" applyFill="1" applyBorder="1"/>
    <xf numFmtId="0" fontId="0" fillId="5" borderId="6" xfId="0" applyFill="1" applyBorder="1"/>
    <xf numFmtId="0" fontId="0" fillId="5" borderId="8" xfId="0" applyFill="1" applyBorder="1"/>
    <xf numFmtId="0" fontId="0" fillId="5" borderId="0" xfId="0" applyFill="1" applyBorder="1"/>
    <xf numFmtId="164" fontId="1" fillId="0" borderId="1" xfId="0" applyNumberFormat="1" applyFont="1" applyBorder="1"/>
    <xf numFmtId="0" fontId="1" fillId="3" borderId="4" xfId="0" applyFont="1" applyFill="1" applyBorder="1"/>
    <xf numFmtId="0" fontId="2" fillId="0" borderId="0" xfId="0" applyFont="1" applyFill="1"/>
    <xf numFmtId="164" fontId="0" fillId="4" borderId="1" xfId="0" applyNumberFormat="1" applyFill="1" applyBorder="1"/>
    <xf numFmtId="0" fontId="0" fillId="5" borderId="10" xfId="0" applyFill="1" applyBorder="1"/>
    <xf numFmtId="0" fontId="0" fillId="5" borderId="11" xfId="0" applyFill="1" applyBorder="1"/>
    <xf numFmtId="164" fontId="1" fillId="5" borderId="6" xfId="0" applyNumberFormat="1" applyFont="1" applyFill="1" applyBorder="1" applyAlignment="1">
      <alignment horizontal="right"/>
    </xf>
    <xf numFmtId="164" fontId="1" fillId="5" borderId="7" xfId="0" applyNumberFormat="1" applyFont="1" applyFill="1" applyBorder="1" applyAlignment="1">
      <alignment horizontal="right"/>
    </xf>
    <xf numFmtId="164" fontId="1" fillId="5" borderId="0" xfId="0" applyNumberFormat="1" applyFont="1" applyFill="1" applyBorder="1" applyAlignment="1">
      <alignment horizontal="right"/>
    </xf>
    <xf numFmtId="164" fontId="1" fillId="5" borderId="9" xfId="0" applyNumberFormat="1" applyFont="1" applyFill="1" applyBorder="1" applyAlignment="1">
      <alignment horizontal="right"/>
    </xf>
    <xf numFmtId="164" fontId="2" fillId="5" borderId="11" xfId="0" applyNumberFormat="1" applyFont="1" applyFill="1" applyBorder="1" applyAlignment="1">
      <alignment horizontal="right"/>
    </xf>
    <xf numFmtId="164" fontId="2" fillId="5" borderId="12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G25" sqref="G25"/>
    </sheetView>
  </sheetViews>
  <sheetFormatPr defaultRowHeight="14.5"/>
  <cols>
    <col min="1" max="1" width="77.1796875" customWidth="1"/>
    <col min="2" max="2" width="15.1796875" bestFit="1" customWidth="1"/>
    <col min="3" max="3" width="17.453125" customWidth="1"/>
    <col min="5" max="5" width="13.26953125" bestFit="1" customWidth="1"/>
    <col min="7" max="7" width="12.453125" bestFit="1" customWidth="1"/>
  </cols>
  <sheetData>
    <row r="1" spans="1:7">
      <c r="A1" s="17" t="s">
        <v>31</v>
      </c>
    </row>
    <row r="2" spans="1:7">
      <c r="A2" t="s">
        <v>0</v>
      </c>
    </row>
    <row r="3" spans="1:7">
      <c r="A3" t="s">
        <v>1</v>
      </c>
    </row>
    <row r="5" spans="1:7">
      <c r="A5" t="s">
        <v>32</v>
      </c>
    </row>
    <row r="7" spans="1:7" ht="43.5">
      <c r="A7" s="1" t="s">
        <v>12</v>
      </c>
      <c r="B7" s="1" t="s">
        <v>10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30</v>
      </c>
    </row>
    <row r="8" spans="1:7">
      <c r="A8" s="3" t="s">
        <v>23</v>
      </c>
      <c r="B8" s="4"/>
      <c r="C8" s="4"/>
      <c r="D8" s="4"/>
      <c r="E8" s="4"/>
      <c r="F8" s="4"/>
      <c r="G8" s="5"/>
    </row>
    <row r="9" spans="1:7">
      <c r="A9" s="6" t="s">
        <v>2</v>
      </c>
      <c r="B9" s="7" t="s">
        <v>11</v>
      </c>
      <c r="C9" s="18"/>
      <c r="D9" s="7">
        <v>33</v>
      </c>
      <c r="E9" s="10">
        <f>C9*D9</f>
        <v>0</v>
      </c>
      <c r="F9" s="8">
        <v>21</v>
      </c>
      <c r="G9" s="15">
        <f>E9*1.21</f>
        <v>0</v>
      </c>
    </row>
    <row r="10" spans="1:7">
      <c r="A10" s="7" t="s">
        <v>17</v>
      </c>
      <c r="B10" s="7" t="s">
        <v>19</v>
      </c>
      <c r="C10" s="18"/>
      <c r="D10" s="7">
        <v>150</v>
      </c>
      <c r="E10" s="10">
        <f t="shared" ref="E10:E13" si="0">C10*D10</f>
        <v>0</v>
      </c>
      <c r="F10" s="8">
        <v>21</v>
      </c>
      <c r="G10" s="15">
        <f t="shared" ref="G10:G13" si="1">E10*1.21</f>
        <v>0</v>
      </c>
    </row>
    <row r="11" spans="1:7">
      <c r="A11" s="7" t="s">
        <v>18</v>
      </c>
      <c r="B11" s="7" t="s">
        <v>35</v>
      </c>
      <c r="C11" s="18"/>
      <c r="D11" s="7">
        <v>150</v>
      </c>
      <c r="E11" s="10">
        <f t="shared" si="0"/>
        <v>0</v>
      </c>
      <c r="F11" s="8">
        <v>21</v>
      </c>
      <c r="G11" s="15">
        <f t="shared" si="1"/>
        <v>0</v>
      </c>
    </row>
    <row r="12" spans="1:7">
      <c r="A12" s="6" t="s">
        <v>3</v>
      </c>
      <c r="B12" s="7" t="s">
        <v>11</v>
      </c>
      <c r="C12" s="18"/>
      <c r="D12" s="7">
        <v>230</v>
      </c>
      <c r="E12" s="10">
        <f t="shared" si="0"/>
        <v>0</v>
      </c>
      <c r="F12" s="8">
        <v>21</v>
      </c>
      <c r="G12" s="15">
        <f t="shared" si="1"/>
        <v>0</v>
      </c>
    </row>
    <row r="13" spans="1:7">
      <c r="A13" s="6" t="s">
        <v>22</v>
      </c>
      <c r="B13" s="7" t="s">
        <v>11</v>
      </c>
      <c r="C13" s="18"/>
      <c r="D13" s="7">
        <v>27</v>
      </c>
      <c r="E13" s="10">
        <f t="shared" si="0"/>
        <v>0</v>
      </c>
      <c r="F13" s="8">
        <v>21</v>
      </c>
      <c r="G13" s="15">
        <f t="shared" si="1"/>
        <v>0</v>
      </c>
    </row>
    <row r="14" spans="1:7">
      <c r="A14" s="3" t="s">
        <v>9</v>
      </c>
      <c r="B14" s="4"/>
      <c r="C14" s="4"/>
      <c r="D14" s="4"/>
      <c r="E14" s="4"/>
      <c r="F14" s="9"/>
      <c r="G14" s="16"/>
    </row>
    <row r="15" spans="1:7">
      <c r="A15" s="7" t="s">
        <v>4</v>
      </c>
      <c r="B15" s="7" t="s">
        <v>11</v>
      </c>
      <c r="C15" s="18"/>
      <c r="D15" s="7">
        <v>63</v>
      </c>
      <c r="E15" s="10">
        <f>C15*D15</f>
        <v>0</v>
      </c>
      <c r="F15" s="8">
        <v>21</v>
      </c>
      <c r="G15" s="15">
        <f>E15*1.21</f>
        <v>0</v>
      </c>
    </row>
    <row r="16" spans="1:7">
      <c r="A16" s="7" t="s">
        <v>5</v>
      </c>
      <c r="B16" s="7" t="s">
        <v>11</v>
      </c>
      <c r="C16" s="18"/>
      <c r="D16" s="7">
        <v>9</v>
      </c>
      <c r="E16" s="10">
        <f t="shared" ref="E16:E19" si="2">C16*D16</f>
        <v>0</v>
      </c>
      <c r="F16" s="8">
        <v>21</v>
      </c>
      <c r="G16" s="15">
        <f t="shared" ref="G16:G19" si="3">E16*1.21</f>
        <v>0</v>
      </c>
    </row>
    <row r="17" spans="1:7">
      <c r="A17" s="7" t="s">
        <v>6</v>
      </c>
      <c r="B17" s="7" t="s">
        <v>11</v>
      </c>
      <c r="C17" s="18"/>
      <c r="D17" s="7">
        <v>12</v>
      </c>
      <c r="E17" s="10">
        <f t="shared" si="2"/>
        <v>0</v>
      </c>
      <c r="F17" s="8">
        <v>21</v>
      </c>
      <c r="G17" s="15">
        <f t="shared" si="3"/>
        <v>0</v>
      </c>
    </row>
    <row r="18" spans="1:7">
      <c r="A18" s="7" t="s">
        <v>7</v>
      </c>
      <c r="B18" s="7" t="s">
        <v>11</v>
      </c>
      <c r="C18" s="18"/>
      <c r="D18" s="7">
        <v>4</v>
      </c>
      <c r="E18" s="10">
        <f t="shared" si="2"/>
        <v>0</v>
      </c>
      <c r="F18" s="8">
        <v>21</v>
      </c>
      <c r="G18" s="15">
        <f t="shared" si="3"/>
        <v>0</v>
      </c>
    </row>
    <row r="19" spans="1:7">
      <c r="A19" s="7" t="s">
        <v>8</v>
      </c>
      <c r="B19" s="7" t="s">
        <v>11</v>
      </c>
      <c r="C19" s="18"/>
      <c r="D19" s="7">
        <v>10</v>
      </c>
      <c r="E19" s="10">
        <f t="shared" si="2"/>
        <v>0</v>
      </c>
      <c r="F19" s="8">
        <v>21</v>
      </c>
      <c r="G19" s="15">
        <f t="shared" si="3"/>
        <v>0</v>
      </c>
    </row>
    <row r="20" spans="1:7">
      <c r="A20" s="3" t="s">
        <v>20</v>
      </c>
      <c r="B20" s="4"/>
      <c r="C20" s="4"/>
      <c r="D20" s="4"/>
      <c r="E20" s="4"/>
      <c r="F20" s="4"/>
      <c r="G20" s="16"/>
    </row>
    <row r="21" spans="1:7">
      <c r="A21" s="7" t="s">
        <v>25</v>
      </c>
      <c r="B21" s="7" t="s">
        <v>24</v>
      </c>
      <c r="C21" s="18"/>
      <c r="D21" s="7">
        <v>372</v>
      </c>
      <c r="E21" s="10">
        <f>C21*D21</f>
        <v>0</v>
      </c>
      <c r="F21" s="8">
        <v>21</v>
      </c>
      <c r="G21" s="15">
        <f>E21*1.21</f>
        <v>0</v>
      </c>
    </row>
    <row r="22" spans="1:7">
      <c r="A22" s="7" t="s">
        <v>36</v>
      </c>
      <c r="B22" s="7" t="s">
        <v>24</v>
      </c>
      <c r="C22" s="18"/>
      <c r="D22" s="7">
        <v>300</v>
      </c>
      <c r="E22" s="10">
        <f t="shared" ref="E22:E25" si="4">C22*D22</f>
        <v>0</v>
      </c>
      <c r="F22" s="8">
        <v>21</v>
      </c>
      <c r="G22" s="15">
        <f t="shared" ref="G22:G25" si="5">E22*1.21</f>
        <v>0</v>
      </c>
    </row>
    <row r="23" spans="1:7">
      <c r="A23" s="7" t="s">
        <v>37</v>
      </c>
      <c r="B23" s="7" t="s">
        <v>24</v>
      </c>
      <c r="C23" s="18"/>
      <c r="D23" s="7">
        <v>72</v>
      </c>
      <c r="E23" s="10">
        <f t="shared" si="4"/>
        <v>0</v>
      </c>
      <c r="F23" s="8">
        <v>21</v>
      </c>
      <c r="G23" s="15">
        <f t="shared" si="5"/>
        <v>0</v>
      </c>
    </row>
    <row r="24" spans="1:7">
      <c r="A24" s="7" t="s">
        <v>33</v>
      </c>
      <c r="B24" s="7" t="s">
        <v>34</v>
      </c>
      <c r="C24" s="18"/>
      <c r="D24" s="7">
        <v>1</v>
      </c>
      <c r="E24" s="10">
        <f t="shared" si="4"/>
        <v>0</v>
      </c>
      <c r="F24" s="8">
        <v>21</v>
      </c>
      <c r="G24" s="15">
        <f t="shared" si="5"/>
        <v>0</v>
      </c>
    </row>
    <row r="25" spans="1:7">
      <c r="A25" s="7" t="s">
        <v>21</v>
      </c>
      <c r="B25" s="7" t="s">
        <v>11</v>
      </c>
      <c r="C25" s="18"/>
      <c r="D25" s="7">
        <v>4</v>
      </c>
      <c r="E25" s="10">
        <f t="shared" si="4"/>
        <v>0</v>
      </c>
      <c r="F25" s="8">
        <v>21</v>
      </c>
      <c r="G25" s="15">
        <f t="shared" si="5"/>
        <v>0</v>
      </c>
    </row>
    <row r="27" spans="1:7">
      <c r="A27" s="11" t="s">
        <v>26</v>
      </c>
      <c r="B27" s="12"/>
      <c r="C27" s="12"/>
      <c r="D27" s="12"/>
      <c r="E27" s="21">
        <f>E9+E10+E11+E12+E13+E15+E16+E17+E18+E19+E21+E22+E23+E24+E25</f>
        <v>0</v>
      </c>
      <c r="F27" s="21"/>
      <c r="G27" s="22"/>
    </row>
    <row r="28" spans="1:7">
      <c r="A28" s="13" t="s">
        <v>27</v>
      </c>
      <c r="B28" s="14"/>
      <c r="C28" s="14"/>
      <c r="D28" s="14"/>
      <c r="E28" s="23">
        <f>E27*1.21</f>
        <v>0</v>
      </c>
      <c r="F28" s="23"/>
      <c r="G28" s="24"/>
    </row>
    <row r="29" spans="1:7" ht="15" thickBot="1">
      <c r="A29" s="13" t="s">
        <v>28</v>
      </c>
      <c r="B29" s="14"/>
      <c r="C29" s="14"/>
      <c r="D29" s="14"/>
      <c r="E29" s="23">
        <f>E27*36</f>
        <v>0</v>
      </c>
      <c r="F29" s="23"/>
      <c r="G29" s="24"/>
    </row>
    <row r="30" spans="1:7" ht="15" thickBot="1">
      <c r="A30" s="19" t="s">
        <v>29</v>
      </c>
      <c r="B30" s="20"/>
      <c r="C30" s="20"/>
      <c r="D30" s="20"/>
      <c r="E30" s="25">
        <f>E28*36</f>
        <v>0</v>
      </c>
      <c r="F30" s="25"/>
      <c r="G30" s="26"/>
    </row>
  </sheetData>
  <sheetProtection algorithmName="SHA-512" hashValue="cA0WEYDQn9NKYHp+rc/raF7Zz4py33eCVDQM3sqZC/SsgLOYgomcLusbAMtGssXOTNqR32dwO1GtrWtL3M+bqQ==" saltValue="eJ7oJpCiK+QddWdIiLeHRg==" spinCount="100000" sheet="1" objects="1" scenarios="1"/>
  <protectedRanges>
    <protectedRange sqref="C9:C13 C15:C19 C21:C25" name="nabidka"/>
  </protectedRanges>
  <mergeCells count="4">
    <mergeCell ref="E27:G27"/>
    <mergeCell ref="E28:G28"/>
    <mergeCell ref="E29:G29"/>
    <mergeCell ref="E30:G30"/>
  </mergeCells>
  <pageMargins left="0.7" right="0.7" top="0.75" bottom="0.75" header="0.3" footer="0.3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Cenová nabídka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2019-02-07T14:37:00Z</dcterms:modified>
</cp:coreProperties>
</file>