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3"/>
  </bookViews>
  <sheets>
    <sheet name="Celková nabídka" sheetId="5" r:id="rId1"/>
    <sheet name="Datové tarify" sheetId="2" r:id="rId2"/>
    <sheet name="Doplňkové služby" sheetId="4" r:id="rId3"/>
    <sheet name="Přípojná místa" sheetId="3" r:id="rId4"/>
  </sheets>
  <definedNames>
    <definedName name="_xlnm.Print_Area" localSheetId="1">'Datové tarify'!$B$1:$H$24</definedName>
  </definedNames>
  <calcPr calcId="125725"/>
</workbook>
</file>

<file path=xl/sharedStrings.xml><?xml version="1.0" encoding="utf-8"?>
<sst xmlns="http://schemas.openxmlformats.org/spreadsheetml/2006/main" count="83" uniqueCount="45">
  <si>
    <t>Jednotka</t>
  </si>
  <si>
    <t>Cena / jednotka</t>
  </si>
  <si>
    <t>Počet jednotek</t>
  </si>
  <si>
    <t>Cena bez DPH</t>
  </si>
  <si>
    <t>DPH</t>
  </si>
  <si>
    <t>(bez DPH)</t>
  </si>
  <si>
    <t>za měsíc</t>
  </si>
  <si>
    <t>za 1 prům. měsíc</t>
  </si>
  <si>
    <t>(v %)</t>
  </si>
  <si>
    <t xml:space="preserve">Cena vč. DPH </t>
  </si>
  <si>
    <t>NABÍDKOVÁ CENA ZA JEDEN MĚSÍC BEZ DPH</t>
  </si>
  <si>
    <t>NABÍDKOVÁ CENA ZA JEDEN MĚSÍC VČETNĚ DPH</t>
  </si>
  <si>
    <t>přípojné místo</t>
  </si>
  <si>
    <t>(Mbitps)</t>
  </si>
  <si>
    <t>Download</t>
  </si>
  <si>
    <t>Upload</t>
  </si>
  <si>
    <t>NABÍDKOVÁ CENA ZA DOBU PLNĚNÍ 48 měsíců BEZ DPH</t>
  </si>
  <si>
    <t>NABÍDKOVÁ CENA ZA DOBU PLNĚNÍ 48 měsíců VČETNĚ DPH</t>
  </si>
  <si>
    <t>Město Kostelec nad Orlicí</t>
  </si>
  <si>
    <t>Dukelských hrdinů 985, 517 41 Kostelec nad Orlicí</t>
  </si>
  <si>
    <t>Víceúčelové sportoviště, Masarykova, 517 41 Kostelec nad Orlicí</t>
  </si>
  <si>
    <t>Mateřská škola Kostelec nad Orlicí, Krupková 1411</t>
  </si>
  <si>
    <t>Krupková 1411, 517 41 Kostelec nad Orlicí</t>
  </si>
  <si>
    <t>Mateřská škola Kostelec nad Orlicí, Mánesova 987</t>
  </si>
  <si>
    <t>Mánesova 987, 517 41 Kostelec nad Orlicí</t>
  </si>
  <si>
    <t>Základní umělecká škola F. I. Tůmy, Kostelec nad Orlicí, Tyršova 17</t>
  </si>
  <si>
    <t>Tyršova 17, 517 41 Kostelec nad Orlicí</t>
  </si>
  <si>
    <t>Základní škola Gutha - Jarkovského Kostelec nad Orlicí</t>
  </si>
  <si>
    <t>Palackého náměstí 45, 517 41 Kostelec nad Orlicí</t>
  </si>
  <si>
    <t>Dům dětí a mládeže Kostelec nad Orlicí, Žižkova 367</t>
  </si>
  <si>
    <t>Žižkova 367, 517 41 Kostelec nad Orlicí</t>
  </si>
  <si>
    <t>Organizace</t>
  </si>
  <si>
    <t>Adresa přípojného místa</t>
  </si>
  <si>
    <t>Typ připojení</t>
  </si>
  <si>
    <t>(metalický, optický, bezdrátový)</t>
  </si>
  <si>
    <t>Max. download</t>
  </si>
  <si>
    <t>Max. upload</t>
  </si>
  <si>
    <t>Příkopy 267, 517 41 Kostelec nad Orlicí</t>
  </si>
  <si>
    <t>Dukelských hrdinů 985 - Rudé armády 1458</t>
  </si>
  <si>
    <t>Rychlost (oba směry)</t>
  </si>
  <si>
    <t>Palackého náměstí 38 - Krupkova 1154</t>
  </si>
  <si>
    <t>Palackého náměstí 38 - Frošova 1414</t>
  </si>
  <si>
    <t>Palackého náměstí 45 - Komenského 80</t>
  </si>
  <si>
    <t>VPN spoje</t>
  </si>
  <si>
    <t>spoj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</si>
</sst>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40">
    <xf numFmtId="0" fontId="0" fillId="0" borderId="0" xfId="0"/>
    <xf numFmtId="43" fontId="4" fillId="4" borderId="1" xfId="22" applyNumberFormat="1" applyBorder="1"/>
    <xf numFmtId="43" fontId="4" fillId="4" borderId="2" xfId="22" applyNumberFormat="1" applyBorder="1" applyAlignment="1">
      <alignment horizontal="center"/>
    </xf>
    <xf numFmtId="43" fontId="4" fillId="4" borderId="3" xfId="22" applyNumberFormat="1" applyBorder="1" applyAlignment="1">
      <alignment horizontal="center"/>
    </xf>
    <xf numFmtId="43" fontId="4" fillId="4" borderId="4" xfId="22" applyNumberFormat="1" applyBorder="1"/>
    <xf numFmtId="43" fontId="4" fillId="4" borderId="5" xfId="22" applyNumberFormat="1" applyBorder="1"/>
    <xf numFmtId="43" fontId="4" fillId="4" borderId="5" xfId="22" applyNumberFormat="1" applyBorder="1" applyAlignment="1">
      <alignment horizontal="center"/>
    </xf>
    <xf numFmtId="43" fontId="4" fillId="4" borderId="6" xfId="22" applyNumberFormat="1" applyBorder="1" applyAlignment="1">
      <alignment horizontal="center"/>
    </xf>
    <xf numFmtId="0" fontId="0" fillId="0" borderId="0" xfId="0" applyBorder="1"/>
    <xf numFmtId="0" fontId="3" fillId="3" borderId="7" xfId="21" applyBorder="1"/>
    <xf numFmtId="0" fontId="3" fillId="3" borderId="0" xfId="21" applyBorder="1"/>
    <xf numFmtId="0" fontId="3" fillId="3" borderId="8" xfId="21" applyBorder="1"/>
    <xf numFmtId="0" fontId="3" fillId="3" borderId="5" xfId="21" applyBorder="1"/>
    <xf numFmtId="164" fontId="5" fillId="3" borderId="0" xfId="21" applyNumberFormat="1" applyFont="1" applyBorder="1"/>
    <xf numFmtId="164" fontId="5" fillId="3" borderId="8" xfId="21" applyNumberFormat="1" applyFont="1" applyBorder="1"/>
    <xf numFmtId="164" fontId="5" fillId="3" borderId="6" xfId="21" applyNumberFormat="1" applyFont="1" applyBorder="1"/>
    <xf numFmtId="164" fontId="6" fillId="2" borderId="9" xfId="20" applyNumberFormat="1" applyFont="1" applyBorder="1"/>
    <xf numFmtId="164" fontId="6" fillId="2" borderId="10" xfId="20" applyNumberFormat="1" applyFont="1" applyBorder="1"/>
    <xf numFmtId="0" fontId="3" fillId="3" borderId="1" xfId="21" applyBorder="1"/>
    <xf numFmtId="0" fontId="3" fillId="3" borderId="2" xfId="21" applyBorder="1"/>
    <xf numFmtId="0" fontId="3" fillId="3" borderId="3" xfId="21" applyBorder="1"/>
    <xf numFmtId="0" fontId="3" fillId="3" borderId="4" xfId="21" applyBorder="1"/>
    <xf numFmtId="43" fontId="4" fillId="4" borderId="7" xfId="22" applyNumberFormat="1" applyBorder="1"/>
    <xf numFmtId="43" fontId="4" fillId="4" borderId="0" xfId="22" applyNumberFormat="1" applyBorder="1"/>
    <xf numFmtId="0" fontId="0" fillId="0" borderId="9" xfId="0" applyBorder="1" applyAlignment="1">
      <alignment wrapText="1"/>
    </xf>
    <xf numFmtId="0" fontId="0" fillId="0" borderId="9" xfId="0" applyBorder="1"/>
    <xf numFmtId="0" fontId="6" fillId="0" borderId="9" xfId="0" applyFont="1" applyBorder="1"/>
    <xf numFmtId="0" fontId="0" fillId="0" borderId="9" xfId="0" applyFill="1" applyBorder="1" applyAlignment="1">
      <alignment wrapText="1"/>
    </xf>
    <xf numFmtId="43" fontId="4" fillId="4" borderId="2" xfId="22" applyNumberFormat="1" applyBorder="1"/>
    <xf numFmtId="0" fontId="0" fillId="0" borderId="10" xfId="0" applyBorder="1" applyAlignment="1">
      <alignment wrapText="1"/>
    </xf>
    <xf numFmtId="0" fontId="0" fillId="0" borderId="10" xfId="0" applyBorder="1"/>
    <xf numFmtId="0" fontId="6" fillId="0" borderId="10" xfId="0" applyFont="1" applyBorder="1"/>
    <xf numFmtId="164" fontId="6" fillId="0" borderId="10" xfId="0" applyNumberFormat="1" applyFont="1" applyBorder="1"/>
    <xf numFmtId="0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3" fontId="4" fillId="4" borderId="3" xfId="22" applyNumberFormat="1" applyBorder="1"/>
    <xf numFmtId="43" fontId="4" fillId="4" borderId="8" xfId="22" applyNumberFormat="1" applyBorder="1"/>
    <xf numFmtId="0" fontId="6" fillId="2" borderId="10" xfId="2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 % – Zvýraznění5" xfId="20"/>
    <cellStyle name="Neutrální" xfId="21"/>
    <cellStyle name="Správně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workbookViewId="0" topLeftCell="A1"/>
  </sheetViews>
  <sheetFormatPr defaultColWidth="9.140625" defaultRowHeight="15"/>
  <cols>
    <col min="2" max="2" width="15.7109375" style="0" customWidth="1"/>
    <col min="6" max="6" width="9.140625" style="0" customWidth="1"/>
    <col min="7" max="7" width="11.421875" style="0" bestFit="1" customWidth="1"/>
    <col min="9" max="9" width="11.421875" style="0" bestFit="1" customWidth="1"/>
  </cols>
  <sheetData>
    <row r="1" ht="15.75" thickBot="1"/>
    <row r="2" spans="2:9" ht="15">
      <c r="B2" s="18"/>
      <c r="C2" s="19"/>
      <c r="D2" s="19"/>
      <c r="E2" s="19"/>
      <c r="F2" s="19"/>
      <c r="G2" s="19"/>
      <c r="H2" s="19"/>
      <c r="I2" s="20"/>
    </row>
    <row r="3" spans="2:9" ht="15">
      <c r="B3" s="9" t="s">
        <v>10</v>
      </c>
      <c r="C3" s="10"/>
      <c r="D3" s="10"/>
      <c r="E3" s="10"/>
      <c r="F3" s="10"/>
      <c r="G3" s="13">
        <f>'Datové tarify'!F16+'Doplňkové služby'!E8</f>
        <v>0</v>
      </c>
      <c r="H3" s="10"/>
      <c r="I3" s="11"/>
    </row>
    <row r="4" spans="2:9" ht="15">
      <c r="B4" s="9" t="s">
        <v>11</v>
      </c>
      <c r="C4" s="10"/>
      <c r="D4" s="10"/>
      <c r="E4" s="10"/>
      <c r="F4" s="10"/>
      <c r="G4" s="10"/>
      <c r="H4" s="10"/>
      <c r="I4" s="14">
        <f>'Datové tarify'!H17+'Doplňkové služby'!G9</f>
        <v>0</v>
      </c>
    </row>
    <row r="5" spans="2:9" ht="15">
      <c r="B5" s="9"/>
      <c r="C5" s="10"/>
      <c r="D5" s="10"/>
      <c r="E5" s="10"/>
      <c r="F5" s="10"/>
      <c r="G5" s="10"/>
      <c r="H5" s="10"/>
      <c r="I5" s="11"/>
    </row>
    <row r="6" spans="2:9" ht="15">
      <c r="B6" s="9" t="s">
        <v>16</v>
      </c>
      <c r="C6" s="10"/>
      <c r="D6" s="10"/>
      <c r="E6" s="10"/>
      <c r="F6" s="10"/>
      <c r="G6" s="13">
        <f>G3*48</f>
        <v>0</v>
      </c>
      <c r="H6" s="10"/>
      <c r="I6" s="11"/>
    </row>
    <row r="7" spans="2:9" ht="15.75" thickBot="1">
      <c r="B7" s="21" t="s">
        <v>17</v>
      </c>
      <c r="C7" s="12"/>
      <c r="D7" s="12"/>
      <c r="E7" s="12"/>
      <c r="F7" s="12"/>
      <c r="G7" s="12"/>
      <c r="H7" s="12"/>
      <c r="I7" s="15">
        <f>G6*1.21</f>
        <v>0</v>
      </c>
    </row>
  </sheetData>
  <sheetProtection sheet="1" objects="1" scenarios="1"/>
  <protectedRanges>
    <protectedRange sqref="E2" name="data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D3" sqref="D3"/>
    </sheetView>
  </sheetViews>
  <sheetFormatPr defaultColWidth="9.140625" defaultRowHeight="15"/>
  <cols>
    <col min="1" max="1" width="10.8515625" style="0" customWidth="1"/>
    <col min="2" max="2" width="9.57421875" style="0" customWidth="1"/>
    <col min="3" max="3" width="14.140625" style="0" customWidth="1"/>
    <col min="4" max="4" width="15.140625" style="0" bestFit="1" customWidth="1"/>
    <col min="5" max="5" width="14.57421875" style="0" bestFit="1" customWidth="1"/>
    <col min="6" max="6" width="15.57421875" style="0" bestFit="1" customWidth="1"/>
    <col min="8" max="8" width="17.00390625" style="0" bestFit="1" customWidth="1"/>
    <col min="9" max="9" width="11.421875" style="0" bestFit="1" customWidth="1"/>
  </cols>
  <sheetData>
    <row r="1" spans="1:8" ht="15">
      <c r="A1" s="1" t="s">
        <v>14</v>
      </c>
      <c r="B1" s="28" t="s">
        <v>15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9</v>
      </c>
    </row>
    <row r="2" spans="1:8" ht="15.75" thickBot="1">
      <c r="A2" s="4" t="s">
        <v>13</v>
      </c>
      <c r="B2" s="5" t="s">
        <v>13</v>
      </c>
      <c r="C2" s="5"/>
      <c r="D2" s="6" t="s">
        <v>5</v>
      </c>
      <c r="E2" s="6" t="s">
        <v>6</v>
      </c>
      <c r="F2" s="6" t="s">
        <v>7</v>
      </c>
      <c r="G2" s="6" t="s">
        <v>8</v>
      </c>
      <c r="H2" s="7" t="s">
        <v>7</v>
      </c>
    </row>
    <row r="3" spans="1:8" ht="15">
      <c r="A3" s="29">
        <v>100</v>
      </c>
      <c r="B3" s="29">
        <v>100</v>
      </c>
      <c r="C3" s="30" t="s">
        <v>12</v>
      </c>
      <c r="D3" s="17"/>
      <c r="E3" s="31"/>
      <c r="F3" s="32">
        <f>D3*E3</f>
        <v>0</v>
      </c>
      <c r="G3" s="33">
        <v>21</v>
      </c>
      <c r="H3" s="34">
        <f>F3*1.21</f>
        <v>0</v>
      </c>
    </row>
    <row r="4" spans="1:8" ht="15">
      <c r="A4" s="24">
        <v>60</v>
      </c>
      <c r="B4" s="24">
        <v>60</v>
      </c>
      <c r="C4" s="30" t="s">
        <v>12</v>
      </c>
      <c r="D4" s="16"/>
      <c r="E4" s="26"/>
      <c r="F4" s="32">
        <f aca="true" t="shared" si="0" ref="F4:F14">D4*E4</f>
        <v>0</v>
      </c>
      <c r="G4" s="33">
        <v>21</v>
      </c>
      <c r="H4" s="34">
        <f aca="true" t="shared" si="1" ref="H4:H14">F4*1.21</f>
        <v>0</v>
      </c>
    </row>
    <row r="5" spans="1:8" ht="15">
      <c r="A5" s="24">
        <v>50</v>
      </c>
      <c r="B5" s="24">
        <v>50</v>
      </c>
      <c r="C5" s="30" t="s">
        <v>12</v>
      </c>
      <c r="D5" s="16"/>
      <c r="E5" s="26">
        <v>1</v>
      </c>
      <c r="F5" s="32">
        <f t="shared" si="0"/>
        <v>0</v>
      </c>
      <c r="G5" s="33">
        <v>21</v>
      </c>
      <c r="H5" s="34">
        <f t="shared" si="1"/>
        <v>0</v>
      </c>
    </row>
    <row r="6" spans="1:8" ht="15">
      <c r="A6" s="24">
        <v>40</v>
      </c>
      <c r="B6" s="24">
        <v>40</v>
      </c>
      <c r="C6" s="30" t="s">
        <v>12</v>
      </c>
      <c r="D6" s="16"/>
      <c r="E6" s="26"/>
      <c r="F6" s="32">
        <f t="shared" si="0"/>
        <v>0</v>
      </c>
      <c r="G6" s="33">
        <v>21</v>
      </c>
      <c r="H6" s="34">
        <f t="shared" si="1"/>
        <v>0</v>
      </c>
    </row>
    <row r="7" spans="1:8" ht="15">
      <c r="A7" s="24">
        <v>30</v>
      </c>
      <c r="B7" s="24">
        <v>30</v>
      </c>
      <c r="C7" s="30" t="s">
        <v>12</v>
      </c>
      <c r="D7" s="16"/>
      <c r="E7" s="26">
        <v>1</v>
      </c>
      <c r="F7" s="32">
        <f t="shared" si="0"/>
        <v>0</v>
      </c>
      <c r="G7" s="33">
        <v>21</v>
      </c>
      <c r="H7" s="34">
        <f t="shared" si="1"/>
        <v>0</v>
      </c>
    </row>
    <row r="8" spans="1:8" ht="15">
      <c r="A8" s="24">
        <v>30</v>
      </c>
      <c r="B8" s="24">
        <v>10</v>
      </c>
      <c r="C8" s="30" t="s">
        <v>12</v>
      </c>
      <c r="D8" s="16"/>
      <c r="E8" s="26"/>
      <c r="F8" s="32">
        <f t="shared" si="0"/>
        <v>0</v>
      </c>
      <c r="G8" s="33">
        <v>21</v>
      </c>
      <c r="H8" s="34">
        <f t="shared" si="1"/>
        <v>0</v>
      </c>
    </row>
    <row r="9" spans="1:8" ht="15">
      <c r="A9" s="24">
        <v>20</v>
      </c>
      <c r="B9" s="24">
        <v>20</v>
      </c>
      <c r="C9" s="30" t="s">
        <v>12</v>
      </c>
      <c r="D9" s="16"/>
      <c r="E9" s="26"/>
      <c r="F9" s="32">
        <f t="shared" si="0"/>
        <v>0</v>
      </c>
      <c r="G9" s="33">
        <v>21</v>
      </c>
      <c r="H9" s="34">
        <f t="shared" si="1"/>
        <v>0</v>
      </c>
    </row>
    <row r="10" spans="1:8" ht="15">
      <c r="A10" s="24">
        <v>20</v>
      </c>
      <c r="B10" s="24">
        <v>10</v>
      </c>
      <c r="C10" s="30" t="s">
        <v>12</v>
      </c>
      <c r="D10" s="16"/>
      <c r="E10" s="26">
        <v>1</v>
      </c>
      <c r="F10" s="32">
        <f t="shared" si="0"/>
        <v>0</v>
      </c>
      <c r="G10" s="33">
        <v>21</v>
      </c>
      <c r="H10" s="34">
        <f t="shared" si="1"/>
        <v>0</v>
      </c>
    </row>
    <row r="11" spans="1:8" ht="15">
      <c r="A11" s="24">
        <v>15</v>
      </c>
      <c r="B11" s="24">
        <v>15</v>
      </c>
      <c r="C11" s="30" t="s">
        <v>12</v>
      </c>
      <c r="D11" s="16"/>
      <c r="E11" s="26"/>
      <c r="F11" s="32">
        <f t="shared" si="0"/>
        <v>0</v>
      </c>
      <c r="G11" s="33">
        <v>21</v>
      </c>
      <c r="H11" s="34">
        <f t="shared" si="1"/>
        <v>0</v>
      </c>
    </row>
    <row r="12" spans="1:8" ht="15">
      <c r="A12" s="24">
        <v>15</v>
      </c>
      <c r="B12" s="24">
        <v>5</v>
      </c>
      <c r="C12" s="30" t="s">
        <v>12</v>
      </c>
      <c r="D12" s="16"/>
      <c r="E12" s="26">
        <v>1</v>
      </c>
      <c r="F12" s="32">
        <f t="shared" si="0"/>
        <v>0</v>
      </c>
      <c r="G12" s="33">
        <v>21</v>
      </c>
      <c r="H12" s="34">
        <f t="shared" si="1"/>
        <v>0</v>
      </c>
    </row>
    <row r="13" spans="1:8" ht="15">
      <c r="A13" s="27">
        <v>10</v>
      </c>
      <c r="B13" s="27">
        <v>10</v>
      </c>
      <c r="C13" s="30" t="s">
        <v>12</v>
      </c>
      <c r="D13" s="16"/>
      <c r="E13" s="26"/>
      <c r="F13" s="32">
        <f t="shared" si="0"/>
        <v>0</v>
      </c>
      <c r="G13" s="33">
        <v>21</v>
      </c>
      <c r="H13" s="34">
        <f t="shared" si="1"/>
        <v>0</v>
      </c>
    </row>
    <row r="14" spans="1:8" ht="15.75" thickBot="1">
      <c r="A14" s="27">
        <v>10</v>
      </c>
      <c r="B14" s="27">
        <v>2</v>
      </c>
      <c r="C14" s="30" t="s">
        <v>12</v>
      </c>
      <c r="D14" s="16"/>
      <c r="E14" s="26">
        <v>4</v>
      </c>
      <c r="F14" s="32">
        <f t="shared" si="0"/>
        <v>0</v>
      </c>
      <c r="G14" s="33">
        <v>21</v>
      </c>
      <c r="H14" s="34">
        <f t="shared" si="1"/>
        <v>0</v>
      </c>
    </row>
    <row r="15" spans="1:8" ht="15">
      <c r="A15" s="18"/>
      <c r="B15" s="19"/>
      <c r="C15" s="19"/>
      <c r="D15" s="19"/>
      <c r="E15" s="19"/>
      <c r="F15" s="19"/>
      <c r="G15" s="19"/>
      <c r="H15" s="20"/>
    </row>
    <row r="16" spans="1:8" ht="15">
      <c r="A16" s="9" t="s">
        <v>10</v>
      </c>
      <c r="B16" s="10"/>
      <c r="C16" s="10"/>
      <c r="D16" s="10"/>
      <c r="E16" s="10"/>
      <c r="F16" s="13">
        <f>SUM(F3:F14)</f>
        <v>0</v>
      </c>
      <c r="G16" s="10"/>
      <c r="H16" s="11"/>
    </row>
    <row r="17" spans="1:8" ht="15">
      <c r="A17" s="9" t="s">
        <v>11</v>
      </c>
      <c r="B17" s="10"/>
      <c r="C17" s="10"/>
      <c r="D17" s="10"/>
      <c r="E17" s="10"/>
      <c r="F17" s="10"/>
      <c r="G17" s="10"/>
      <c r="H17" s="14">
        <f>SUM(H3:H14)</f>
        <v>0</v>
      </c>
    </row>
    <row r="18" spans="1:8" ht="15">
      <c r="A18" s="9"/>
      <c r="B18" s="10"/>
      <c r="C18" s="10"/>
      <c r="D18" s="10"/>
      <c r="E18" s="10"/>
      <c r="F18" s="10"/>
      <c r="G18" s="10"/>
      <c r="H18" s="11"/>
    </row>
    <row r="19" spans="1:8" ht="15">
      <c r="A19" s="9" t="s">
        <v>16</v>
      </c>
      <c r="B19" s="10"/>
      <c r="C19" s="10"/>
      <c r="D19" s="10"/>
      <c r="E19" s="10"/>
      <c r="F19" s="13">
        <f>F16*48</f>
        <v>0</v>
      </c>
      <c r="G19" s="10"/>
      <c r="H19" s="11"/>
    </row>
    <row r="20" spans="1:8" ht="15.75" thickBot="1">
      <c r="A20" s="21" t="s">
        <v>17</v>
      </c>
      <c r="B20" s="12"/>
      <c r="C20" s="12"/>
      <c r="D20" s="12"/>
      <c r="E20" s="12"/>
      <c r="F20" s="12"/>
      <c r="G20" s="12"/>
      <c r="H20" s="15">
        <f>F19*1.21</f>
        <v>0</v>
      </c>
    </row>
  </sheetData>
  <sheetProtection sheet="1" objects="1" scenarios="1"/>
  <protectedRanges>
    <protectedRange sqref="D3:D15" name="data"/>
  </protectedRange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3" sqref="D3"/>
    </sheetView>
  </sheetViews>
  <sheetFormatPr defaultColWidth="9.140625" defaultRowHeight="15"/>
  <cols>
    <col min="1" max="1" width="41.00390625" style="0" customWidth="1"/>
    <col min="2" max="2" width="51.28125" style="0" customWidth="1"/>
    <col min="3" max="3" width="15.7109375" style="0" customWidth="1"/>
    <col min="4" max="4" width="17.00390625" style="0" customWidth="1"/>
    <col min="5" max="5" width="12.7109375" style="0" customWidth="1"/>
    <col min="6" max="6" width="14.8515625" style="0" customWidth="1"/>
    <col min="7" max="7" width="14.7109375" style="0" customWidth="1"/>
  </cols>
  <sheetData>
    <row r="1" spans="1:7" ht="15">
      <c r="A1" s="1" t="s">
        <v>43</v>
      </c>
      <c r="B1" s="1" t="s">
        <v>39</v>
      </c>
      <c r="C1" s="2" t="s">
        <v>0</v>
      </c>
      <c r="D1" s="2" t="s">
        <v>1</v>
      </c>
      <c r="E1" s="2" t="s">
        <v>3</v>
      </c>
      <c r="F1" s="2" t="s">
        <v>4</v>
      </c>
      <c r="G1" s="3" t="s">
        <v>9</v>
      </c>
    </row>
    <row r="2" spans="1:7" ht="15.75" thickBot="1">
      <c r="A2" s="4"/>
      <c r="B2" s="4" t="s">
        <v>13</v>
      </c>
      <c r="C2" s="5"/>
      <c r="D2" s="6" t="s">
        <v>5</v>
      </c>
      <c r="E2" s="7" t="s">
        <v>6</v>
      </c>
      <c r="F2" s="6" t="s">
        <v>8</v>
      </c>
      <c r="G2" s="7" t="s">
        <v>6</v>
      </c>
    </row>
    <row r="3" spans="1:7" ht="15">
      <c r="A3" t="s">
        <v>38</v>
      </c>
      <c r="B3" s="29">
        <v>100</v>
      </c>
      <c r="C3" s="30" t="s">
        <v>44</v>
      </c>
      <c r="D3" s="17"/>
      <c r="E3" s="32">
        <f>D3</f>
        <v>0</v>
      </c>
      <c r="F3" s="33">
        <v>21</v>
      </c>
      <c r="G3" s="34">
        <f>E3*1.21</f>
        <v>0</v>
      </c>
    </row>
    <row r="4" spans="1:7" ht="15">
      <c r="A4" t="s">
        <v>40</v>
      </c>
      <c r="B4" s="24">
        <v>30</v>
      </c>
      <c r="C4" s="30" t="s">
        <v>44</v>
      </c>
      <c r="D4" s="16"/>
      <c r="E4" s="32">
        <f>D4</f>
        <v>0</v>
      </c>
      <c r="F4" s="33">
        <v>21</v>
      </c>
      <c r="G4" s="34">
        <f aca="true" t="shared" si="0" ref="G4:G6">E4*1.21</f>
        <v>0</v>
      </c>
    </row>
    <row r="5" spans="1:7" ht="15">
      <c r="A5" t="s">
        <v>41</v>
      </c>
      <c r="B5" s="24">
        <v>30</v>
      </c>
      <c r="C5" s="30" t="s">
        <v>44</v>
      </c>
      <c r="D5" s="16"/>
      <c r="E5" s="32">
        <f aca="true" t="shared" si="1" ref="E5:E6">D5</f>
        <v>0</v>
      </c>
      <c r="F5" s="33">
        <v>21</v>
      </c>
      <c r="G5" s="34">
        <f t="shared" si="0"/>
        <v>0</v>
      </c>
    </row>
    <row r="6" spans="1:7" ht="15.75" thickBot="1">
      <c r="A6" t="s">
        <v>42</v>
      </c>
      <c r="B6" s="24">
        <v>100</v>
      </c>
      <c r="C6" s="30" t="s">
        <v>44</v>
      </c>
      <c r="D6" s="16"/>
      <c r="E6" s="32">
        <f t="shared" si="1"/>
        <v>0</v>
      </c>
      <c r="F6" s="33">
        <v>21</v>
      </c>
      <c r="G6" s="34">
        <f t="shared" si="0"/>
        <v>0</v>
      </c>
    </row>
    <row r="7" spans="1:7" ht="15">
      <c r="A7" s="18"/>
      <c r="B7" s="19"/>
      <c r="C7" s="19"/>
      <c r="D7" s="19"/>
      <c r="E7" s="19"/>
      <c r="F7" s="19"/>
      <c r="G7" s="20"/>
    </row>
    <row r="8" spans="1:7" ht="15">
      <c r="A8" s="9" t="s">
        <v>10</v>
      </c>
      <c r="B8" s="10"/>
      <c r="C8" s="10"/>
      <c r="D8" s="10"/>
      <c r="E8" s="13">
        <f>SUM(E3:E6)</f>
        <v>0</v>
      </c>
      <c r="F8" s="10"/>
      <c r="G8" s="11"/>
    </row>
    <row r="9" spans="1:7" ht="15">
      <c r="A9" s="9" t="s">
        <v>11</v>
      </c>
      <c r="B9" s="10"/>
      <c r="C9" s="10"/>
      <c r="D9" s="10"/>
      <c r="E9" s="10"/>
      <c r="F9" s="10"/>
      <c r="G9" s="14">
        <f>SUM(G3:G6)</f>
        <v>0</v>
      </c>
    </row>
    <row r="10" spans="1:7" ht="15">
      <c r="A10" s="9"/>
      <c r="B10" s="10"/>
      <c r="C10" s="10"/>
      <c r="D10" s="10"/>
      <c r="E10" s="10"/>
      <c r="F10" s="10"/>
      <c r="G10" s="11"/>
    </row>
    <row r="11" spans="1:7" ht="15">
      <c r="A11" s="9" t="s">
        <v>16</v>
      </c>
      <c r="B11" s="10"/>
      <c r="C11" s="10"/>
      <c r="D11" s="10"/>
      <c r="E11" s="13">
        <f>E8*48</f>
        <v>0</v>
      </c>
      <c r="F11" s="10"/>
      <c r="G11" s="11"/>
    </row>
    <row r="12" spans="1:7" ht="15.75" thickBot="1">
      <c r="A12" s="21" t="s">
        <v>17</v>
      </c>
      <c r="B12" s="12"/>
      <c r="C12" s="12"/>
      <c r="D12" s="12"/>
      <c r="E12" s="12"/>
      <c r="F12" s="12"/>
      <c r="G12" s="15">
        <f>E11*1.21</f>
        <v>0</v>
      </c>
    </row>
  </sheetData>
  <sheetProtection sheet="1" objects="1" scenarios="1"/>
  <protectedRanges>
    <protectedRange sqref="C7 D3:D6" name="data"/>
  </protectedRange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3" sqref="C3"/>
    </sheetView>
  </sheetViews>
  <sheetFormatPr defaultColWidth="9.140625" defaultRowHeight="15"/>
  <cols>
    <col min="1" max="1" width="59.57421875" style="0" customWidth="1"/>
    <col min="2" max="2" width="58.7109375" style="0" customWidth="1"/>
    <col min="3" max="3" width="15.28125" style="0" customWidth="1"/>
    <col min="4" max="4" width="13.00390625" style="0" customWidth="1"/>
    <col min="5" max="5" width="30.28125" style="0" customWidth="1"/>
  </cols>
  <sheetData>
    <row r="1" spans="1:5" ht="15">
      <c r="A1" s="1" t="s">
        <v>31</v>
      </c>
      <c r="B1" s="28" t="s">
        <v>32</v>
      </c>
      <c r="C1" s="28" t="s">
        <v>35</v>
      </c>
      <c r="D1" s="28" t="s">
        <v>36</v>
      </c>
      <c r="E1" s="37" t="s">
        <v>33</v>
      </c>
    </row>
    <row r="2" spans="1:5" ht="15">
      <c r="A2" s="22"/>
      <c r="B2" s="23"/>
      <c r="C2" s="23" t="s">
        <v>13</v>
      </c>
      <c r="D2" s="23" t="s">
        <v>13</v>
      </c>
      <c r="E2" s="38" t="s">
        <v>34</v>
      </c>
    </row>
    <row r="3" spans="1:5" ht="15">
      <c r="A3" s="25" t="s">
        <v>18</v>
      </c>
      <c r="B3" s="25" t="s">
        <v>19</v>
      </c>
      <c r="C3" s="39"/>
      <c r="D3" s="39"/>
      <c r="E3" s="39"/>
    </row>
    <row r="4" spans="1:5" ht="15">
      <c r="A4" s="25" t="s">
        <v>18</v>
      </c>
      <c r="B4" s="25" t="s">
        <v>20</v>
      </c>
      <c r="C4" s="39"/>
      <c r="D4" s="39"/>
      <c r="E4" s="39"/>
    </row>
    <row r="5" spans="1:5" ht="15">
      <c r="A5" s="25" t="s">
        <v>18</v>
      </c>
      <c r="B5" s="25" t="s">
        <v>37</v>
      </c>
      <c r="C5" s="39"/>
      <c r="D5" s="39"/>
      <c r="E5" s="39"/>
    </row>
    <row r="6" spans="1:5" ht="15">
      <c r="A6" s="25" t="s">
        <v>21</v>
      </c>
      <c r="B6" s="25" t="s">
        <v>22</v>
      </c>
      <c r="C6" s="39"/>
      <c r="D6" s="39"/>
      <c r="E6" s="39"/>
    </row>
    <row r="7" spans="1:5" ht="15">
      <c r="A7" s="25" t="s">
        <v>23</v>
      </c>
      <c r="B7" s="25" t="s">
        <v>24</v>
      </c>
      <c r="C7" s="39"/>
      <c r="D7" s="39"/>
      <c r="E7" s="39"/>
    </row>
    <row r="8" spans="1:5" ht="15">
      <c r="A8" s="25" t="s">
        <v>25</v>
      </c>
      <c r="B8" s="25" t="s">
        <v>26</v>
      </c>
      <c r="C8" s="39"/>
      <c r="D8" s="39"/>
      <c r="E8" s="39"/>
    </row>
    <row r="9" spans="1:5" ht="15">
      <c r="A9" s="25" t="s">
        <v>27</v>
      </c>
      <c r="B9" s="25" t="s">
        <v>28</v>
      </c>
      <c r="C9" s="39"/>
      <c r="D9" s="39"/>
      <c r="E9" s="39"/>
    </row>
    <row r="10" spans="1:5" ht="15">
      <c r="A10" s="25" t="s">
        <v>29</v>
      </c>
      <c r="B10" s="25" t="s">
        <v>30</v>
      </c>
      <c r="C10" s="39"/>
      <c r="D10" s="39"/>
      <c r="E10" s="39"/>
    </row>
    <row r="11" spans="1:5" ht="15">
      <c r="A11" s="8"/>
      <c r="B11" s="8"/>
      <c r="C11" s="35"/>
      <c r="D11" s="35"/>
      <c r="E11" s="8"/>
    </row>
    <row r="12" spans="1:5" ht="15">
      <c r="A12" s="8"/>
      <c r="B12" s="8"/>
      <c r="C12" s="35"/>
      <c r="D12" s="35"/>
      <c r="E12" s="8"/>
    </row>
    <row r="13" spans="1:5" ht="15">
      <c r="A13" s="8"/>
      <c r="B13" s="8"/>
      <c r="C13" s="35"/>
      <c r="D13" s="35"/>
      <c r="E13" s="8"/>
    </row>
    <row r="14" spans="1:5" ht="15">
      <c r="A14" s="8"/>
      <c r="B14" s="8"/>
      <c r="C14" s="35"/>
      <c r="D14" s="35"/>
      <c r="E14" s="8"/>
    </row>
    <row r="15" spans="1:5" ht="15">
      <c r="A15" s="8"/>
      <c r="B15" s="8"/>
      <c r="C15" s="35"/>
      <c r="D15" s="35"/>
      <c r="E15" s="8"/>
    </row>
    <row r="16" spans="1:5" ht="15">
      <c r="A16" s="8"/>
      <c r="B16" s="8"/>
      <c r="C16" s="35"/>
      <c r="D16" s="35"/>
      <c r="E16" s="8"/>
    </row>
    <row r="17" spans="1:5" ht="15">
      <c r="A17" s="8"/>
      <c r="B17" s="8"/>
      <c r="C17" s="36"/>
      <c r="D17" s="36"/>
      <c r="E17" s="8"/>
    </row>
    <row r="18" spans="1:5" ht="15">
      <c r="A18" s="8"/>
      <c r="B18" s="8"/>
      <c r="C18" s="36"/>
      <c r="D18" s="36"/>
      <c r="E18" s="8"/>
    </row>
    <row r="19" spans="1:5" ht="15">
      <c r="A19" s="8"/>
      <c r="B19" s="8"/>
      <c r="C19" s="36"/>
      <c r="D19" s="36"/>
      <c r="E19" s="8"/>
    </row>
    <row r="20" spans="1:5" ht="15">
      <c r="A20" s="8"/>
      <c r="B20" s="8"/>
      <c r="C20" s="36"/>
      <c r="D20" s="36"/>
      <c r="E20" s="8"/>
    </row>
    <row r="21" spans="1:5" ht="15">
      <c r="A21" s="8"/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15">
      <c r="A23" s="8"/>
      <c r="B23" s="8"/>
      <c r="C23" s="8"/>
      <c r="D23" s="8"/>
      <c r="E23" s="8"/>
    </row>
    <row r="24" spans="1:5" ht="15">
      <c r="A24" s="8"/>
      <c r="B24" s="8"/>
      <c r="C24" s="8"/>
      <c r="D24" s="8"/>
      <c r="E24" s="8"/>
    </row>
    <row r="25" spans="1:5" ht="15">
      <c r="A25" s="8"/>
      <c r="B25" s="8"/>
      <c r="C25" s="8"/>
      <c r="D25" s="8"/>
      <c r="E25" s="8"/>
    </row>
  </sheetData>
  <sheetProtection sheet="1" objects="1" scenarios="1"/>
  <protectedRanges>
    <protectedRange sqref="C3:E10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Kytlík</dc:creator>
  <cp:keywords/>
  <dc:description/>
  <cp:lastModifiedBy>enovotna</cp:lastModifiedBy>
  <cp:lastPrinted>2015-09-07T15:18:46Z</cp:lastPrinted>
  <dcterms:created xsi:type="dcterms:W3CDTF">2014-08-11T18:45:46Z</dcterms:created>
  <dcterms:modified xsi:type="dcterms:W3CDTF">2016-10-18T11:19:25Z</dcterms:modified>
  <cp:category/>
  <cp:version/>
  <cp:contentType/>
  <cp:contentStatus/>
</cp:coreProperties>
</file>