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users\Home\vstavrinou\Documents\dočasně\"/>
    </mc:Choice>
  </mc:AlternateContent>
  <bookViews>
    <workbookView xWindow="0" yWindow="0" windowWidth="28800" windowHeight="12435"/>
  </bookViews>
  <sheets>
    <sheet name="List1" sheetId="1" r:id="rId1"/>
  </sheets>
  <definedNames>
    <definedName name="_xlnm.Print_Area" localSheetId="0">List1!$A$1:$G$31</definedName>
  </definedNames>
  <calcPr calcId="152511"/>
</workbook>
</file>

<file path=xl/calcChain.xml><?xml version="1.0" encoding="utf-8"?>
<calcChain xmlns="http://schemas.openxmlformats.org/spreadsheetml/2006/main">
  <c r="E21" i="1" l="1"/>
  <c r="G21" i="1" s="1"/>
  <c r="E14" i="1"/>
  <c r="G14" i="1" s="1"/>
  <c r="E12" i="1"/>
  <c r="G12" i="1" s="1"/>
  <c r="E20" i="1"/>
  <c r="G20" i="1" s="1"/>
  <c r="E19" i="1"/>
  <c r="G19" i="1" s="1"/>
  <c r="E18" i="1"/>
  <c r="G18" i="1" s="1"/>
  <c r="E17" i="1"/>
  <c r="G17" i="1" s="1"/>
  <c r="E16" i="1"/>
  <c r="G16" i="1" s="1"/>
  <c r="E10" i="1"/>
  <c r="G10" i="1" s="1"/>
  <c r="E6" i="1"/>
  <c r="G6" i="1" s="1"/>
  <c r="E8" i="1"/>
  <c r="G8" i="1" s="1"/>
  <c r="E4" i="1"/>
  <c r="G4" i="1" s="1"/>
  <c r="G24" i="1" l="1"/>
  <c r="E23" i="1"/>
  <c r="E26" i="1" l="1"/>
  <c r="G27" i="1" s="1"/>
</calcChain>
</file>

<file path=xl/sharedStrings.xml><?xml version="1.0" encoding="utf-8"?>
<sst xmlns="http://schemas.openxmlformats.org/spreadsheetml/2006/main" count="49" uniqueCount="41">
  <si>
    <t>Druh požadovaných služeb</t>
  </si>
  <si>
    <t>Jednotka</t>
  </si>
  <si>
    <t>Cena / jednotka</t>
  </si>
  <si>
    <t>Počet jednotek</t>
  </si>
  <si>
    <t>Cena bez DPH</t>
  </si>
  <si>
    <t>DPH</t>
  </si>
  <si>
    <t>(bez DPH)</t>
  </si>
  <si>
    <t>za měsíc</t>
  </si>
  <si>
    <t>za 1 prům. měsíc</t>
  </si>
  <si>
    <t>(v %)</t>
  </si>
  <si>
    <t xml:space="preserve">Cena vč. DPH </t>
  </si>
  <si>
    <t>1 SIM</t>
  </si>
  <si>
    <t>1 minuta</t>
  </si>
  <si>
    <t>služby SMS</t>
  </si>
  <si>
    <t>1 SMS</t>
  </si>
  <si>
    <t>hlasový tarif s neomezeným vnitrostátním provozem</t>
  </si>
  <si>
    <t>datové tarify</t>
  </si>
  <si>
    <t>počet SIM</t>
  </si>
  <si>
    <t>NABÍDKOVÁ CENA ZA JEDEN MĚSÍC BEZ DPH</t>
  </si>
  <si>
    <t>NABÍDKOVÁ CENA ZA JEDEN MĚSÍC VČETNĚ DPH</t>
  </si>
  <si>
    <t>hlasový tarif bez volných jednotek (VPS zdarma)</t>
  </si>
  <si>
    <t>1. - měsíční paušál tarifu bez volných minut a SMS</t>
  </si>
  <si>
    <t>2. - do všech mobilních a pevných sítí v ČR</t>
  </si>
  <si>
    <t>3. - odeslání 1 SMS</t>
  </si>
  <si>
    <t>4. - měsíční paušál s neomezeným vnitrostátním provozem</t>
  </si>
  <si>
    <t>Uchazeč vyplní či upraví pouze modře označené buňky, obsah a vzorce ostatních buněk nesmí upravovat .</t>
  </si>
  <si>
    <t>vnitrostátní odchozí hovory</t>
  </si>
  <si>
    <t>5. s měsíčním FUP ne nižším než 500 MB</t>
  </si>
  <si>
    <t>6. s měsíčním FUP ne nižším než 1 GB</t>
  </si>
  <si>
    <t>7. s měsíčním FUP ne nižším než 2 GB</t>
  </si>
  <si>
    <t>9. s měsíčním FUP ne nižším než 10 GB</t>
  </si>
  <si>
    <t>8. s měsíčním FUP ne nižším než 5 GB</t>
  </si>
  <si>
    <t>1 číslo</t>
  </si>
  <si>
    <t>Virtuální privátní síť</t>
  </si>
  <si>
    <t>5. měsíční paušál za telefonní číslo ve VPS</t>
  </si>
  <si>
    <t>Virtuální telefonní ústředna</t>
  </si>
  <si>
    <t>6. měsíční paušál za telefonní číslo</t>
  </si>
  <si>
    <t>pevná veřejná IPv4 adresa</t>
  </si>
  <si>
    <t>Uchazeč veškeré poskytované slevy či bonusy započte do jednotkových cen uvedených ve sloupci C (modře označené buňky).</t>
  </si>
  <si>
    <t>NABÍDKOVÁ CENA ZA DOBU PLNĚNÍ 41 měsíců BEZ DPH</t>
  </si>
  <si>
    <t>NABÍDKOVÁ CENA ZA DOBU PLNĚNÍ 41 měsíců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</si>
</sst>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65">
    <xf numFmtId="0" fontId="0" fillId="0" borderId="0" xfId="0"/>
    <xf numFmtId="43" fontId="4" fillId="4" borderId="1" xfId="3" applyNumberFormat="1" applyBorder="1"/>
    <xf numFmtId="43" fontId="4" fillId="4" borderId="2" xfId="3" applyNumberFormat="1" applyBorder="1" applyAlignment="1">
      <alignment horizontal="center"/>
    </xf>
    <xf numFmtId="43" fontId="4" fillId="4" borderId="3" xfId="3" applyNumberFormat="1" applyBorder="1" applyAlignment="1">
      <alignment horizontal="center"/>
    </xf>
    <xf numFmtId="43" fontId="4" fillId="4" borderId="4" xfId="3" applyNumberFormat="1" applyBorder="1"/>
    <xf numFmtId="43" fontId="4" fillId="4" borderId="5" xfId="3" applyNumberFormat="1" applyBorder="1"/>
    <xf numFmtId="43" fontId="4" fillId="4" borderId="5" xfId="3" applyNumberFormat="1" applyBorder="1" applyAlignment="1">
      <alignment horizontal="center"/>
    </xf>
    <xf numFmtId="43" fontId="4" fillId="4" borderId="6" xfId="3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Border="1"/>
    <xf numFmtId="0" fontId="0" fillId="0" borderId="4" xfId="0" applyBorder="1" applyAlignment="1">
      <alignment wrapText="1"/>
    </xf>
    <xf numFmtId="0" fontId="0" fillId="0" borderId="5" xfId="0" applyBorder="1"/>
    <xf numFmtId="0" fontId="3" fillId="3" borderId="7" xfId="2" applyBorder="1"/>
    <xf numFmtId="0" fontId="3" fillId="3" borderId="0" xfId="2" applyBorder="1"/>
    <xf numFmtId="0" fontId="3" fillId="3" borderId="8" xfId="2" applyBorder="1"/>
    <xf numFmtId="0" fontId="3" fillId="3" borderId="5" xfId="2" applyBorder="1"/>
    <xf numFmtId="0" fontId="0" fillId="5" borderId="7" xfId="0" applyFill="1" applyBorder="1"/>
    <xf numFmtId="0" fontId="0" fillId="5" borderId="0" xfId="0" applyFill="1" applyBorder="1"/>
    <xf numFmtId="0" fontId="2" fillId="5" borderId="7" xfId="0" applyFont="1" applyFill="1" applyBorder="1"/>
    <xf numFmtId="164" fontId="5" fillId="3" borderId="0" xfId="2" applyNumberFormat="1" applyFont="1" applyBorder="1"/>
    <xf numFmtId="164" fontId="5" fillId="3" borderId="8" xfId="2" applyNumberFormat="1" applyFont="1" applyBorder="1"/>
    <xf numFmtId="164" fontId="5" fillId="3" borderId="6" xfId="2" applyNumberFormat="1" applyFont="1" applyBorder="1"/>
    <xf numFmtId="0" fontId="6" fillId="0" borderId="0" xfId="0" applyFont="1" applyBorder="1"/>
    <xf numFmtId="0" fontId="6" fillId="0" borderId="0" xfId="0" applyNumberFormat="1" applyFont="1" applyBorder="1" applyAlignment="1">
      <alignment horizontal="center"/>
    </xf>
    <xf numFmtId="0" fontId="6" fillId="5" borderId="0" xfId="0" applyFont="1" applyFill="1" applyBorder="1"/>
    <xf numFmtId="0" fontId="6" fillId="5" borderId="0" xfId="0" applyFont="1" applyFill="1" applyBorder="1" applyAlignment="1">
      <alignment horizontal="center"/>
    </xf>
    <xf numFmtId="0" fontId="6" fillId="0" borderId="5" xfId="0" applyFont="1" applyBorder="1"/>
    <xf numFmtId="0" fontId="6" fillId="0" borderId="5" xfId="0" applyNumberFormat="1" applyFont="1" applyBorder="1" applyAlignment="1">
      <alignment horizontal="center"/>
    </xf>
    <xf numFmtId="164" fontId="6" fillId="2" borderId="9" xfId="1" applyNumberFormat="1" applyFont="1" applyBorder="1"/>
    <xf numFmtId="164" fontId="6" fillId="5" borderId="0" xfId="0" applyNumberFormat="1" applyFont="1" applyFill="1" applyBorder="1"/>
    <xf numFmtId="164" fontId="6" fillId="2" borderId="10" xfId="1" applyNumberFormat="1" applyFont="1" applyBorder="1"/>
    <xf numFmtId="164" fontId="6" fillId="0" borderId="0" xfId="0" applyNumberFormat="1" applyFont="1" applyBorder="1"/>
    <xf numFmtId="164" fontId="6" fillId="0" borderId="5" xfId="0" applyNumberFormat="1" applyFont="1" applyBorder="1"/>
    <xf numFmtId="164" fontId="5" fillId="0" borderId="8" xfId="0" applyNumberFormat="1" applyFont="1" applyBorder="1"/>
    <xf numFmtId="164" fontId="5" fillId="5" borderId="8" xfId="0" applyNumberFormat="1" applyFont="1" applyFill="1" applyBorder="1"/>
    <xf numFmtId="164" fontId="5" fillId="0" borderId="6" xfId="0" applyNumberFormat="1" applyFont="1" applyBorder="1"/>
    <xf numFmtId="0" fontId="0" fillId="0" borderId="1" xfId="0" applyBorder="1" applyAlignment="1">
      <alignment wrapText="1"/>
    </xf>
    <xf numFmtId="0" fontId="0" fillId="0" borderId="2" xfId="0" applyBorder="1"/>
    <xf numFmtId="164" fontId="6" fillId="2" borderId="11" xfId="1" applyNumberFormat="1" applyFont="1" applyBorder="1"/>
    <xf numFmtId="0" fontId="6" fillId="0" borderId="2" xfId="0" applyFont="1" applyBorder="1"/>
    <xf numFmtId="164" fontId="6" fillId="0" borderId="2" xfId="0" applyNumberFormat="1" applyFont="1" applyBorder="1"/>
    <xf numFmtId="0" fontId="6" fillId="0" borderId="2" xfId="0" applyNumberFormat="1" applyFont="1" applyBorder="1" applyAlignment="1">
      <alignment horizontal="center"/>
    </xf>
    <xf numFmtId="164" fontId="5" fillId="0" borderId="3" xfId="0" applyNumberFormat="1" applyFont="1" applyBorder="1"/>
    <xf numFmtId="164" fontId="6" fillId="2" borderId="12" xfId="1" applyNumberFormat="1" applyFont="1" applyBorder="1"/>
    <xf numFmtId="0" fontId="2" fillId="5" borderId="13" xfId="0" applyFont="1" applyFill="1" applyBorder="1"/>
    <xf numFmtId="0" fontId="0" fillId="5" borderId="14" xfId="0" applyFill="1" applyBorder="1"/>
    <xf numFmtId="164" fontId="6" fillId="5" borderId="14" xfId="0" applyNumberFormat="1" applyFont="1" applyFill="1" applyBorder="1"/>
    <xf numFmtId="0" fontId="6" fillId="5" borderId="14" xfId="0" applyFont="1" applyFill="1" applyBorder="1"/>
    <xf numFmtId="0" fontId="6" fillId="5" borderId="14" xfId="0" applyFont="1" applyFill="1" applyBorder="1" applyAlignment="1">
      <alignment horizontal="center"/>
    </xf>
    <xf numFmtId="164" fontId="5" fillId="5" borderId="15" xfId="0" applyNumberFormat="1" applyFont="1" applyFill="1" applyBorder="1"/>
    <xf numFmtId="0" fontId="3" fillId="3" borderId="1" xfId="2" applyBorder="1"/>
    <xf numFmtId="0" fontId="3" fillId="3" borderId="2" xfId="2" applyBorder="1"/>
    <xf numFmtId="0" fontId="3" fillId="3" borderId="3" xfId="2" applyBorder="1"/>
    <xf numFmtId="164" fontId="6" fillId="2" borderId="16" xfId="1" applyNumberFormat="1" applyFont="1" applyBorder="1"/>
    <xf numFmtId="0" fontId="0" fillId="5" borderId="15" xfId="0" applyFill="1" applyBorder="1"/>
    <xf numFmtId="0" fontId="0" fillId="0" borderId="13" xfId="0" applyBorder="1" applyAlignment="1">
      <alignment wrapText="1"/>
    </xf>
    <xf numFmtId="0" fontId="0" fillId="0" borderId="14" xfId="0" applyBorder="1"/>
    <xf numFmtId="164" fontId="6" fillId="2" borderId="17" xfId="1" applyNumberFormat="1" applyFont="1" applyBorder="1"/>
    <xf numFmtId="0" fontId="6" fillId="0" borderId="14" xfId="0" applyFont="1" applyBorder="1"/>
    <xf numFmtId="164" fontId="6" fillId="0" borderId="14" xfId="0" applyNumberFormat="1" applyFont="1" applyBorder="1"/>
    <xf numFmtId="0" fontId="6" fillId="0" borderId="14" xfId="0" applyNumberFormat="1" applyFont="1" applyBorder="1" applyAlignment="1">
      <alignment horizontal="center"/>
    </xf>
    <xf numFmtId="164" fontId="5" fillId="0" borderId="15" xfId="0" applyNumberFormat="1" applyFont="1" applyBorder="1"/>
    <xf numFmtId="164" fontId="0" fillId="0" borderId="0" xfId="0" applyNumberFormat="1"/>
    <xf numFmtId="164" fontId="5" fillId="6" borderId="0" xfId="2" applyNumberFormat="1" applyFont="1" applyFill="1" applyBorder="1"/>
    <xf numFmtId="0" fontId="3" fillId="3" borderId="4" xfId="2" applyBorder="1"/>
  </cellXfs>
  <cellStyles count="4">
    <cellStyle name="60 % – Zvýraznění5" xfId="1" builtinId="48"/>
    <cellStyle name="Neutrální" xfId="2" builtinId="28"/>
    <cellStyle name="Normální" xfId="0" builtinId="0"/>
    <cellStyle name="Správně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Normal="100" workbookViewId="0">
      <selection activeCell="C10" sqref="C10"/>
    </sheetView>
  </sheetViews>
  <sheetFormatPr defaultRowHeight="15" x14ac:dyDescent="0.25"/>
  <cols>
    <col min="1" max="1" width="53.7109375" bestFit="1" customWidth="1"/>
    <col min="2" max="2" width="11.28515625" customWidth="1"/>
    <col min="3" max="3" width="15.140625" bestFit="1" customWidth="1"/>
    <col min="4" max="4" width="14.5703125" bestFit="1" customWidth="1"/>
    <col min="5" max="5" width="15.5703125" bestFit="1" customWidth="1"/>
    <col min="7" max="7" width="17" bestFit="1" customWidth="1"/>
    <col min="8" max="8" width="11.42578125" bestFit="1" customWidth="1"/>
  </cols>
  <sheetData>
    <row r="1" spans="1:7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10</v>
      </c>
    </row>
    <row r="2" spans="1:7" ht="15.75" thickBot="1" x14ac:dyDescent="0.3">
      <c r="A2" s="4"/>
      <c r="B2" s="5"/>
      <c r="C2" s="6" t="s">
        <v>6</v>
      </c>
      <c r="D2" s="6" t="s">
        <v>7</v>
      </c>
      <c r="E2" s="6" t="s">
        <v>8</v>
      </c>
      <c r="F2" s="6" t="s">
        <v>9</v>
      </c>
      <c r="G2" s="7" t="s">
        <v>8</v>
      </c>
    </row>
    <row r="3" spans="1:7" ht="15.75" thickBot="1" x14ac:dyDescent="0.3">
      <c r="A3" s="44" t="s">
        <v>20</v>
      </c>
      <c r="B3" s="45"/>
      <c r="C3" s="45"/>
      <c r="D3" s="45"/>
      <c r="E3" s="45"/>
      <c r="F3" s="45"/>
      <c r="G3" s="54"/>
    </row>
    <row r="4" spans="1:7" x14ac:dyDescent="0.25">
      <c r="A4" s="8" t="s">
        <v>21</v>
      </c>
      <c r="B4" s="9" t="s">
        <v>11</v>
      </c>
      <c r="C4" s="43"/>
      <c r="D4" s="22">
        <v>10</v>
      </c>
      <c r="E4" s="31">
        <f>C4*D4</f>
        <v>0</v>
      </c>
      <c r="F4" s="23">
        <v>21</v>
      </c>
      <c r="G4" s="33">
        <f>E4*1.21</f>
        <v>0</v>
      </c>
    </row>
    <row r="5" spans="1:7" x14ac:dyDescent="0.25">
      <c r="A5" s="16" t="s">
        <v>26</v>
      </c>
      <c r="B5" s="17"/>
      <c r="C5" s="29"/>
      <c r="D5" s="24"/>
      <c r="E5" s="29"/>
      <c r="F5" s="25"/>
      <c r="G5" s="34"/>
    </row>
    <row r="6" spans="1:7" x14ac:dyDescent="0.25">
      <c r="A6" s="8" t="s">
        <v>22</v>
      </c>
      <c r="B6" s="9" t="s">
        <v>12</v>
      </c>
      <c r="C6" s="28"/>
      <c r="D6" s="22">
        <v>100</v>
      </c>
      <c r="E6" s="31">
        <f>C6*D6</f>
        <v>0</v>
      </c>
      <c r="F6" s="23">
        <v>21</v>
      </c>
      <c r="G6" s="33">
        <f>E6*1.21</f>
        <v>0</v>
      </c>
    </row>
    <row r="7" spans="1:7" x14ac:dyDescent="0.25">
      <c r="A7" s="16" t="s">
        <v>13</v>
      </c>
      <c r="B7" s="17"/>
      <c r="C7" s="29"/>
      <c r="D7" s="24"/>
      <c r="E7" s="29"/>
      <c r="F7" s="25"/>
      <c r="G7" s="34"/>
    </row>
    <row r="8" spans="1:7" ht="15.75" thickBot="1" x14ac:dyDescent="0.3">
      <c r="A8" s="10" t="s">
        <v>23</v>
      </c>
      <c r="B8" s="11" t="s">
        <v>14</v>
      </c>
      <c r="C8" s="30"/>
      <c r="D8" s="26">
        <v>50</v>
      </c>
      <c r="E8" s="32">
        <f>C8*D8</f>
        <v>0</v>
      </c>
      <c r="F8" s="27">
        <v>21</v>
      </c>
      <c r="G8" s="35">
        <f>E8*1.21</f>
        <v>0</v>
      </c>
    </row>
    <row r="9" spans="1:7" ht="15.75" thickBot="1" x14ac:dyDescent="0.3">
      <c r="A9" s="18" t="s">
        <v>15</v>
      </c>
      <c r="B9" s="17"/>
      <c r="C9" s="29"/>
      <c r="D9" s="24"/>
      <c r="E9" s="29"/>
      <c r="F9" s="25"/>
      <c r="G9" s="34"/>
    </row>
    <row r="10" spans="1:7" ht="15.75" thickBot="1" x14ac:dyDescent="0.3">
      <c r="A10" s="36" t="s">
        <v>24</v>
      </c>
      <c r="B10" s="37" t="s">
        <v>11</v>
      </c>
      <c r="C10" s="38"/>
      <c r="D10" s="39">
        <v>130</v>
      </c>
      <c r="E10" s="40">
        <f>C10*D10</f>
        <v>0</v>
      </c>
      <c r="F10" s="41">
        <v>21</v>
      </c>
      <c r="G10" s="42">
        <f>E10*1.21</f>
        <v>0</v>
      </c>
    </row>
    <row r="11" spans="1:7" ht="15.75" thickBot="1" x14ac:dyDescent="0.3">
      <c r="A11" s="44" t="s">
        <v>33</v>
      </c>
      <c r="B11" s="45"/>
      <c r="C11" s="46"/>
      <c r="D11" s="47"/>
      <c r="E11" s="46"/>
      <c r="F11" s="48"/>
      <c r="G11" s="49"/>
    </row>
    <row r="12" spans="1:7" ht="15.75" thickBot="1" x14ac:dyDescent="0.3">
      <c r="A12" s="55" t="s">
        <v>34</v>
      </c>
      <c r="B12" s="56" t="s">
        <v>32</v>
      </c>
      <c r="C12" s="57"/>
      <c r="D12" s="58">
        <v>247</v>
      </c>
      <c r="E12" s="59">
        <f>C12*D12</f>
        <v>0</v>
      </c>
      <c r="F12" s="60">
        <v>21</v>
      </c>
      <c r="G12" s="61">
        <f>E12*1.21</f>
        <v>0</v>
      </c>
    </row>
    <row r="13" spans="1:7" ht="15.75" thickBot="1" x14ac:dyDescent="0.3">
      <c r="A13" s="18" t="s">
        <v>35</v>
      </c>
      <c r="B13" s="17"/>
      <c r="C13" s="29"/>
      <c r="D13" s="24"/>
      <c r="E13" s="29"/>
      <c r="F13" s="25"/>
      <c r="G13" s="34"/>
    </row>
    <row r="14" spans="1:7" ht="15.75" thickBot="1" x14ac:dyDescent="0.3">
      <c r="A14" s="36" t="s">
        <v>36</v>
      </c>
      <c r="B14" s="37" t="s">
        <v>32</v>
      </c>
      <c r="C14" s="38"/>
      <c r="D14" s="39">
        <v>247</v>
      </c>
      <c r="E14" s="40">
        <f>C14*D14</f>
        <v>0</v>
      </c>
      <c r="F14" s="41">
        <v>21</v>
      </c>
      <c r="G14" s="42">
        <f>E14*1.21</f>
        <v>0</v>
      </c>
    </row>
    <row r="15" spans="1:7" ht="15.75" thickBot="1" x14ac:dyDescent="0.3">
      <c r="A15" s="44" t="s">
        <v>16</v>
      </c>
      <c r="B15" s="45"/>
      <c r="C15" s="46"/>
      <c r="D15" s="47"/>
      <c r="E15" s="46"/>
      <c r="F15" s="48"/>
      <c r="G15" s="49"/>
    </row>
    <row r="16" spans="1:7" x14ac:dyDescent="0.25">
      <c r="A16" s="36" t="s">
        <v>27</v>
      </c>
      <c r="B16" s="37" t="s">
        <v>17</v>
      </c>
      <c r="C16" s="53"/>
      <c r="D16" s="39">
        <v>20</v>
      </c>
      <c r="E16" s="40">
        <f t="shared" ref="E16:E21" si="0">C16*D16</f>
        <v>0</v>
      </c>
      <c r="F16" s="41">
        <v>21</v>
      </c>
      <c r="G16" s="42">
        <f t="shared" ref="G16:G21" si="1">E16*1.21</f>
        <v>0</v>
      </c>
    </row>
    <row r="17" spans="1:8" x14ac:dyDescent="0.25">
      <c r="A17" s="8" t="s">
        <v>28</v>
      </c>
      <c r="B17" s="9" t="s">
        <v>17</v>
      </c>
      <c r="C17" s="28"/>
      <c r="D17" s="22">
        <v>5</v>
      </c>
      <c r="E17" s="31">
        <f t="shared" si="0"/>
        <v>0</v>
      </c>
      <c r="F17" s="23">
        <v>21</v>
      </c>
      <c r="G17" s="33">
        <f t="shared" si="1"/>
        <v>0</v>
      </c>
    </row>
    <row r="18" spans="1:8" x14ac:dyDescent="0.25">
      <c r="A18" s="8" t="s">
        <v>29</v>
      </c>
      <c r="B18" s="9" t="s">
        <v>17</v>
      </c>
      <c r="C18" s="28"/>
      <c r="D18" s="22">
        <v>3</v>
      </c>
      <c r="E18" s="31">
        <f t="shared" si="0"/>
        <v>0</v>
      </c>
      <c r="F18" s="23">
        <v>21</v>
      </c>
      <c r="G18" s="33">
        <f t="shared" si="1"/>
        <v>0</v>
      </c>
    </row>
    <row r="19" spans="1:8" x14ac:dyDescent="0.25">
      <c r="A19" s="8" t="s">
        <v>31</v>
      </c>
      <c r="B19" s="9" t="s">
        <v>17</v>
      </c>
      <c r="C19" s="28"/>
      <c r="D19" s="22">
        <v>1</v>
      </c>
      <c r="E19" s="31">
        <f t="shared" si="0"/>
        <v>0</v>
      </c>
      <c r="F19" s="23">
        <v>21</v>
      </c>
      <c r="G19" s="33">
        <f t="shared" si="1"/>
        <v>0</v>
      </c>
    </row>
    <row r="20" spans="1:8" x14ac:dyDescent="0.25">
      <c r="A20" s="8" t="s">
        <v>30</v>
      </c>
      <c r="B20" s="9" t="s">
        <v>17</v>
      </c>
      <c r="C20" s="28"/>
      <c r="D20" s="22">
        <v>1</v>
      </c>
      <c r="E20" s="31">
        <f t="shared" si="0"/>
        <v>0</v>
      </c>
      <c r="F20" s="23">
        <v>21</v>
      </c>
      <c r="G20" s="33">
        <f t="shared" si="1"/>
        <v>0</v>
      </c>
      <c r="H20" s="62"/>
    </row>
    <row r="21" spans="1:8" ht="15.75" thickBot="1" x14ac:dyDescent="0.3">
      <c r="A21" s="10" t="s">
        <v>37</v>
      </c>
      <c r="B21" s="11" t="s">
        <v>17</v>
      </c>
      <c r="C21" s="28"/>
      <c r="D21" s="26">
        <v>4</v>
      </c>
      <c r="E21" s="31">
        <f t="shared" si="0"/>
        <v>0</v>
      </c>
      <c r="F21" s="23">
        <v>21</v>
      </c>
      <c r="G21" s="33">
        <f t="shared" si="1"/>
        <v>0</v>
      </c>
    </row>
    <row r="22" spans="1:8" x14ac:dyDescent="0.25">
      <c r="A22" s="50"/>
      <c r="B22" s="51"/>
      <c r="C22" s="51"/>
      <c r="D22" s="51"/>
      <c r="E22" s="51"/>
      <c r="F22" s="51"/>
      <c r="G22" s="52"/>
    </row>
    <row r="23" spans="1:8" x14ac:dyDescent="0.25">
      <c r="A23" s="12" t="s">
        <v>18</v>
      </c>
      <c r="B23" s="13"/>
      <c r="C23" s="13"/>
      <c r="D23" s="13"/>
      <c r="E23" s="19">
        <f>E4+E6+E8+E10+E12+E14+E16+E17+E18+E19+E20+E21</f>
        <v>0</v>
      </c>
      <c r="F23" s="13"/>
      <c r="G23" s="14"/>
    </row>
    <row r="24" spans="1:8" x14ac:dyDescent="0.25">
      <c r="A24" s="12" t="s">
        <v>19</v>
      </c>
      <c r="B24" s="13"/>
      <c r="C24" s="13"/>
      <c r="D24" s="13"/>
      <c r="E24" s="13"/>
      <c r="F24" s="13"/>
      <c r="G24" s="20">
        <f>G4+G6+G8+G10+G12+G14+G16+G17+G18+G19+G20+G21</f>
        <v>0</v>
      </c>
    </row>
    <row r="25" spans="1:8" x14ac:dyDescent="0.25">
      <c r="A25" s="12"/>
      <c r="B25" s="13"/>
      <c r="C25" s="13"/>
      <c r="D25" s="13"/>
      <c r="E25" s="13"/>
      <c r="F25" s="13"/>
      <c r="G25" s="14"/>
    </row>
    <row r="26" spans="1:8" x14ac:dyDescent="0.25">
      <c r="A26" s="12" t="s">
        <v>39</v>
      </c>
      <c r="B26" s="13"/>
      <c r="C26" s="13"/>
      <c r="D26" s="13"/>
      <c r="E26" s="63">
        <f>E23*41</f>
        <v>0</v>
      </c>
      <c r="F26" s="13"/>
      <c r="G26" s="14"/>
    </row>
    <row r="27" spans="1:8" ht="15.75" thickBot="1" x14ac:dyDescent="0.3">
      <c r="A27" s="64" t="s">
        <v>40</v>
      </c>
      <c r="B27" s="15"/>
      <c r="C27" s="15"/>
      <c r="D27" s="15"/>
      <c r="E27" s="15"/>
      <c r="F27" s="15"/>
      <c r="G27" s="21">
        <f>E26*1.21</f>
        <v>0</v>
      </c>
    </row>
    <row r="29" spans="1:8" x14ac:dyDescent="0.25">
      <c r="A29" t="s">
        <v>25</v>
      </c>
    </row>
    <row r="30" spans="1:8" x14ac:dyDescent="0.25">
      <c r="A30" t="s">
        <v>38</v>
      </c>
    </row>
  </sheetData>
  <sheetProtection algorithmName="SHA-512" hashValue="MWMSsUomywhQm8ClzO+YiUQObYKm9zzniI60Wp+QfS2uSvXCDr/RzmGM9QP8lBSKPOMJu+EjdERD5c0EcX6gbw==" saltValue="ZGzuSGa0rAn7GvesM5LD9g==" spinCount="100000" sheet="1" objects="1" scenarios="1"/>
  <protectedRanges>
    <protectedRange sqref="C4 C6 C8 C10 C12 C14 C16 C17 C18 C19 C20 C21:C22" name="data"/>
  </protectedRange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Kytlík</dc:creator>
  <cp:lastModifiedBy>Stavrinou Veronika Ing.</cp:lastModifiedBy>
  <cp:lastPrinted>2015-08-24T15:20:38Z</cp:lastPrinted>
  <dcterms:created xsi:type="dcterms:W3CDTF">2014-08-11T18:45:46Z</dcterms:created>
  <dcterms:modified xsi:type="dcterms:W3CDTF">2015-08-24T15:20:56Z</dcterms:modified>
</cp:coreProperties>
</file>